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18960" windowHeight="11805"/>
  </bookViews>
  <sheets>
    <sheet name="Sheet1" sheetId="1" r:id="rId1"/>
    <sheet name="Sheet2" sheetId="2" r:id="rId2"/>
    <sheet name="Sheet3" sheetId="3" r:id="rId3"/>
  </sheets>
  <definedNames>
    <definedName name="OLE_LINK2" localSheetId="0">Sheet1!$B$14</definedName>
    <definedName name="OLE_LINK4" localSheetId="0">Sheet1!$A$2</definedName>
  </definedNames>
  <calcPr calcId="124519"/>
</workbook>
</file>

<file path=xl/calcChain.xml><?xml version="1.0" encoding="utf-8"?>
<calcChain xmlns="http://schemas.openxmlformats.org/spreadsheetml/2006/main">
  <c r="H80" i="1"/>
  <c r="G80"/>
  <c r="I80" s="1"/>
  <c r="H79"/>
  <c r="G79"/>
  <c r="I79" s="1"/>
  <c r="H81"/>
  <c r="I81"/>
  <c r="G44"/>
  <c r="H44"/>
  <c r="I44"/>
  <c r="G66"/>
  <c r="H66"/>
  <c r="I66"/>
  <c r="G64"/>
  <c r="H64"/>
  <c r="I64"/>
  <c r="G65"/>
  <c r="H65"/>
  <c r="I65"/>
  <c r="G61"/>
  <c r="H61"/>
  <c r="I61"/>
  <c r="G62"/>
  <c r="H62"/>
  <c r="I62"/>
  <c r="G63"/>
  <c r="H63"/>
  <c r="I63"/>
  <c r="H55"/>
  <c r="H56"/>
  <c r="H57"/>
  <c r="H58"/>
  <c r="H59"/>
  <c r="H60"/>
  <c r="H54"/>
  <c r="H67" s="1"/>
  <c r="G55"/>
  <c r="I55" s="1"/>
  <c r="G56"/>
  <c r="I56" s="1"/>
  <c r="G57"/>
  <c r="I57" s="1"/>
  <c r="G58"/>
  <c r="I58" s="1"/>
  <c r="G59"/>
  <c r="I59" s="1"/>
  <c r="G60"/>
  <c r="I60" s="1"/>
  <c r="G54"/>
  <c r="I54" s="1"/>
  <c r="I67" s="1"/>
  <c r="H43"/>
  <c r="H45"/>
  <c r="H46"/>
  <c r="H42"/>
  <c r="H47" s="1"/>
  <c r="G43"/>
  <c r="I43" s="1"/>
  <c r="G45"/>
  <c r="I45" s="1"/>
  <c r="G46"/>
  <c r="I46" s="1"/>
  <c r="G42"/>
  <c r="I42" s="1"/>
  <c r="I47" s="1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12"/>
  <c r="I31" s="1"/>
  <c r="H13"/>
  <c r="H14"/>
  <c r="H15"/>
  <c r="H16"/>
  <c r="H17"/>
  <c r="H18"/>
  <c r="H19"/>
  <c r="H20"/>
  <c r="H22"/>
  <c r="H23"/>
  <c r="H24"/>
  <c r="H25"/>
  <c r="H26"/>
  <c r="H27"/>
  <c r="H28"/>
  <c r="H29"/>
  <c r="H30"/>
  <c r="H12"/>
  <c r="H31" s="1"/>
</calcChain>
</file>

<file path=xl/sharedStrings.xml><?xml version="1.0" encoding="utf-8"?>
<sst xmlns="http://schemas.openxmlformats.org/spreadsheetml/2006/main" count="123" uniqueCount="80">
  <si>
    <t>ТЕХНИЧКА СПЕЦИФИКАЦИЈА</t>
  </si>
  <si>
    <t>Количина</t>
  </si>
  <si>
    <t>Цена по јединици мере без ПДВ-а</t>
  </si>
  <si>
    <t>Цена по јединици мере са ПДВ-ом</t>
  </si>
  <si>
    <t>Без ПДВ-а</t>
  </si>
  <si>
    <t>Са ПДВ-ом</t>
  </si>
  <si>
    <t>Редни број</t>
  </si>
  <si>
    <t>Јед. Мере</t>
  </si>
  <si>
    <t>Стопа ПДВ-а %</t>
  </si>
  <si>
    <t>ОПШТА БОЛНИЦА ЛЕСКОВАЦ</t>
  </si>
  <si>
    <t>ком</t>
  </si>
  <si>
    <t>М.П.</t>
  </si>
  <si>
    <t>___________________________________</t>
  </si>
  <si>
    <t>Потпис овлашћеног лица</t>
  </si>
  <si>
    <t xml:space="preserve">УКУПАН ИЗНОС                                      </t>
  </si>
  <si>
    <t>8 = (4Х5)</t>
  </si>
  <si>
    <t>9 = (4Х7)</t>
  </si>
  <si>
    <t>Укупна вредност понуде за партију 1:</t>
  </si>
  <si>
    <t>Укупна вредност понуде за партију 3:</t>
  </si>
  <si>
    <t>Укупна вредност понуде за партију 2:</t>
  </si>
  <si>
    <t>Назив  производа</t>
  </si>
  <si>
    <t xml:space="preserve">Произвођач </t>
  </si>
  <si>
    <t>У __________________,  ___. ___. 2015.године</t>
  </si>
  <si>
    <t>У __________________, ___. ___. 2015.године</t>
  </si>
  <si>
    <t>мет</t>
  </si>
  <si>
    <t>Клизач фиоке 35цм</t>
  </si>
  <si>
    <t>пар</t>
  </si>
  <si>
    <t>Клизач фиоке 40цм</t>
  </si>
  <si>
    <t>1 Партија: Материјали за израду и одржавање намештаја</t>
  </si>
  <si>
    <t>кгр</t>
  </si>
  <si>
    <t>3 Партија:  Материјали за одржавање објеката</t>
  </si>
  <si>
    <t>кг</t>
  </si>
  <si>
    <t>м2</t>
  </si>
  <si>
    <t xml:space="preserve">Резана грађа 80х50мм/мин дужине 4000мм (фетна) </t>
  </si>
  <si>
    <t xml:space="preserve">Резана грађа 100х120мм/мин дужине 4000мм  (греда) </t>
  </si>
  <si>
    <t xml:space="preserve">Резана грађа 50х30мм (кровна летва) /мин дужине 4000мм </t>
  </si>
  <si>
    <t>Грађевински материјал за потребе Опште болнице Лесковац бр.13/15-M</t>
  </si>
  <si>
    <t>10.  ВРСТА И ОПИС  ДОБАРА, ЈЕДИНИЦА МЕРЕ, КОЛИЧИНА, СТРУКТУРА ЦЕНЕ И ПРОИЗВОЂАЧ</t>
  </si>
  <si>
    <t>Сипорекс блок 625х250х120цм</t>
  </si>
  <si>
    <t>Лексан - табла  8mm  (600х210цм)</t>
  </si>
  <si>
    <t>Лим једноделне судопере (80х60цм) прохром</t>
  </si>
  <si>
    <t>Плочице подне 33х33</t>
  </si>
  <si>
    <t>Плочице зидне 20х40</t>
  </si>
  <si>
    <t>Плочице зидне 20х25</t>
  </si>
  <si>
    <t>Плочице зидне 20х20</t>
  </si>
  <si>
    <t>Олмо маса за изравњавање подова</t>
  </si>
  <si>
    <t>Радна плоча 60цм</t>
  </si>
  <si>
    <t>Оплемењена иверица Д/Д (сечена на меру)</t>
  </si>
  <si>
    <t>Оплемењена иверица Ф/Б (сечена на меру)</t>
  </si>
  <si>
    <t>Оплемењена иверица Б/Б (сечена на меру)</t>
  </si>
  <si>
    <t>Кант трака ПВЦ (уграђена)</t>
  </si>
  <si>
    <t>Кант трака АБС (уграђена)</t>
  </si>
  <si>
    <t>Лесонит безбојни (сечен на меру)</t>
  </si>
  <si>
    <t>Лесонит бели (сечен на меру)</t>
  </si>
  <si>
    <t>Клап шарка</t>
  </si>
  <si>
    <t>Ивер вијак</t>
  </si>
  <si>
    <t>Ручица за фиоке и ормане на један шраф</t>
  </si>
  <si>
    <t>Ручица за фиоке и ормане на два шрафа</t>
  </si>
  <si>
    <t>Ринглица за ормаре (иверица)</t>
  </si>
  <si>
    <t>Држач цеви гардеробера</t>
  </si>
  <si>
    <t>Цев гардеробера</t>
  </si>
  <si>
    <t>Лим дводелне судопере (80х60цм) прохром</t>
  </si>
  <si>
    <t>Пуна цигла 60х120х250мм</t>
  </si>
  <si>
    <t>Цреп (Стандард, 2000...)</t>
  </si>
  <si>
    <t>Цемент 50/1 (џак)</t>
  </si>
  <si>
    <t>Беомал 1/1</t>
  </si>
  <si>
    <t>Хидратисани креч 1/1</t>
  </si>
  <si>
    <t xml:space="preserve">Грађевинско гвожђе 6-12мм (исправљено и сечено на меру по потреби савијено на крајевима) </t>
  </si>
  <si>
    <t>Мрежа фи 6мм 20х20 (6м х 2м)</t>
  </si>
  <si>
    <t>Резана грађа  (даска дебљине 25мм-мин.ширине 125мм/дужина мин. 4000мм и фосна дебљине 50мм/мин.ширине од 250мм/дужина мин. 4000мм)</t>
  </si>
  <si>
    <t>м3</t>
  </si>
  <si>
    <t>Стр.22/24</t>
  </si>
  <si>
    <t>Стр.23/24</t>
  </si>
  <si>
    <t>Стр.24/24</t>
  </si>
  <si>
    <t>2 Партија:    Материјали од керамике за подне и зидне облоге и маса за равнање површина</t>
  </si>
  <si>
    <t>Укупна вредност понуде за партију 4:</t>
  </si>
  <si>
    <t xml:space="preserve">  4 Партија: ПВЦ материјали за подне облоге</t>
  </si>
  <si>
    <t>Лепак за ПВЦ под (вимфлекс) у кантама до 15кг</t>
  </si>
  <si>
    <t xml:space="preserve">ПВЦ под у плочана (винфлекс) 60х60цм,  дебљине 2мм 
</t>
  </si>
  <si>
    <t>Напомена: За партију 4. позиција 1. обавезно  је доставити каталог произвођача.</t>
  </si>
</sst>
</file>

<file path=xl/styles.xml><?xml version="1.0" encoding="utf-8"?>
<styleSheet xmlns="http://schemas.openxmlformats.org/spreadsheetml/2006/main">
  <fonts count="26">
    <font>
      <sz val="11"/>
      <color theme="1"/>
      <name val="Calibri"/>
      <family val="2"/>
      <scheme val="minor"/>
    </font>
    <font>
      <b/>
      <sz val="10"/>
      <color rgb="FFFF0000"/>
      <name val="Arial"/>
      <family val="2"/>
    </font>
    <font>
      <sz val="8"/>
      <color rgb="FF000000"/>
      <name val="Arial"/>
      <family val="2"/>
    </font>
    <font>
      <sz val="8"/>
      <color rgb="FF000000"/>
      <name val="Trebuchet MS"/>
      <family val="2"/>
    </font>
    <font>
      <sz val="9"/>
      <color rgb="FF000000"/>
      <name val="Arial"/>
      <family val="2"/>
    </font>
    <font>
      <b/>
      <i/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14"/>
      <color theme="1"/>
      <name val="Calibri"/>
      <family val="2"/>
      <scheme val="minor"/>
    </font>
    <font>
      <b/>
      <i/>
      <sz val="11"/>
      <color rgb="FF000000"/>
      <name val="Arial"/>
      <family val="2"/>
    </font>
    <font>
      <b/>
      <sz val="10"/>
      <color rgb="FF000000"/>
      <name val="Arial"/>
      <family val="2"/>
    </font>
    <font>
      <b/>
      <sz val="10"/>
      <color theme="1"/>
      <name val="Arial"/>
      <family val="2"/>
    </font>
    <font>
      <b/>
      <sz val="9"/>
      <color rgb="FF000000"/>
      <name val="Arial"/>
      <family val="2"/>
      <charset val="238"/>
    </font>
    <font>
      <sz val="9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sz val="12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b/>
      <sz val="11"/>
      <color rgb="FF000000"/>
      <name val="Arial"/>
      <family val="2"/>
    </font>
    <font>
      <b/>
      <sz val="12"/>
      <color rgb="FF000000"/>
      <name val="Arial"/>
      <family val="2"/>
    </font>
    <font>
      <b/>
      <sz val="12"/>
      <color rgb="FFFF0000"/>
      <name val="Arial"/>
      <family val="2"/>
    </font>
    <font>
      <b/>
      <sz val="10"/>
      <color rgb="FF000000"/>
      <name val="Arial"/>
      <family val="2"/>
      <charset val="238"/>
    </font>
    <font>
      <sz val="10"/>
      <color theme="1"/>
      <name val="Arial"/>
      <family val="2"/>
      <charset val="238"/>
    </font>
    <font>
      <sz val="9"/>
      <color rgb="FF000000"/>
      <name val="Trebuchet MS"/>
      <family val="2"/>
    </font>
    <font>
      <b/>
      <sz val="14"/>
      <color rgb="FF000000"/>
      <name val="Times New Roman"/>
      <family val="1"/>
    </font>
    <font>
      <b/>
      <sz val="14"/>
      <color rgb="FF000000"/>
      <name val="Times New Roman"/>
      <family val="1"/>
      <charset val="238"/>
    </font>
  </fonts>
  <fills count="8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6D9F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1">
    <xf numFmtId="0" fontId="0" fillId="0" borderId="0" xfId="0"/>
    <xf numFmtId="0" fontId="2" fillId="6" borderId="1" xfId="0" applyFont="1" applyFill="1" applyBorder="1" applyAlignment="1">
      <alignment vertical="center"/>
    </xf>
    <xf numFmtId="0" fontId="10" fillId="0" borderId="0" xfId="0" applyFont="1" applyAlignment="1">
      <alignment horizontal="center"/>
    </xf>
    <xf numFmtId="0" fontId="2" fillId="6" borderId="1" xfId="0" applyFont="1" applyFill="1" applyBorder="1" applyAlignment="1">
      <alignment vertical="center"/>
    </xf>
    <xf numFmtId="0" fontId="2" fillId="6" borderId="1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/>
    </xf>
    <xf numFmtId="4" fontId="9" fillId="7" borderId="1" xfId="0" applyNumberFormat="1" applyFont="1" applyFill="1" applyBorder="1" applyAlignment="1">
      <alignment horizontal="right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4" fontId="1" fillId="0" borderId="0" xfId="0" applyNumberFormat="1" applyFont="1" applyFill="1" applyBorder="1" applyAlignment="1">
      <alignment horizontal="center" vertical="center"/>
    </xf>
    <xf numFmtId="4" fontId="1" fillId="0" borderId="10" xfId="0" applyNumberFormat="1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right" vertical="center"/>
    </xf>
    <xf numFmtId="4" fontId="6" fillId="0" borderId="0" xfId="0" applyNumberFormat="1" applyFont="1" applyFill="1" applyBorder="1" applyAlignment="1">
      <alignment vertical="center"/>
    </xf>
    <xf numFmtId="4" fontId="11" fillId="0" borderId="0" xfId="0" applyNumberFormat="1" applyFont="1" applyFill="1" applyBorder="1" applyAlignment="1">
      <alignment horizontal="right" vertical="center"/>
    </xf>
    <xf numFmtId="0" fontId="9" fillId="0" borderId="14" xfId="0" applyFont="1" applyFill="1" applyBorder="1" applyAlignment="1">
      <alignment horizontal="right" vertical="center"/>
    </xf>
    <xf numFmtId="0" fontId="0" fillId="0" borderId="0" xfId="0" applyFont="1"/>
    <xf numFmtId="0" fontId="0" fillId="0" borderId="0" xfId="0" applyFont="1" applyAlignment="1">
      <alignment horizontal="center" vertical="center"/>
    </xf>
    <xf numFmtId="4" fontId="9" fillId="0" borderId="0" xfId="0" applyNumberFormat="1" applyFont="1" applyFill="1" applyBorder="1" applyAlignment="1">
      <alignment horizontal="right" vertical="center"/>
    </xf>
    <xf numFmtId="0" fontId="15" fillId="0" borderId="0" xfId="0" applyFont="1"/>
    <xf numFmtId="0" fontId="15" fillId="0" borderId="0" xfId="0" applyFont="1" applyAlignment="1">
      <alignment horizontal="center" vertical="center"/>
    </xf>
    <xf numFmtId="0" fontId="9" fillId="0" borderId="0" xfId="0" applyFont="1" applyAlignment="1">
      <alignment vertical="center" wrapText="1"/>
    </xf>
    <xf numFmtId="0" fontId="6" fillId="0" borderId="0" xfId="0" applyFont="1" applyAlignment="1">
      <alignment horizontal="left" vertical="center" wrapText="1"/>
    </xf>
    <xf numFmtId="0" fontId="16" fillId="0" borderId="0" xfId="0" applyFont="1" applyAlignment="1">
      <alignment horizontal="center" vertical="center"/>
    </xf>
    <xf numFmtId="4" fontId="6" fillId="0" borderId="0" xfId="0" applyNumberFormat="1" applyFont="1" applyAlignment="1">
      <alignment horizontal="left" vertical="center" wrapText="1"/>
    </xf>
    <xf numFmtId="0" fontId="0" fillId="0" borderId="0" xfId="0" applyFont="1" applyAlignment="1">
      <alignment horizontal="center"/>
    </xf>
    <xf numFmtId="0" fontId="16" fillId="0" borderId="0" xfId="0" applyFont="1" applyAlignment="1">
      <alignment horizontal="center" vertical="center"/>
    </xf>
    <xf numFmtId="4" fontId="17" fillId="0" borderId="12" xfId="0" applyNumberFormat="1" applyFont="1" applyBorder="1" applyAlignment="1">
      <alignment horizontal="right" vertical="center"/>
    </xf>
    <xf numFmtId="0" fontId="17" fillId="0" borderId="1" xfId="0" applyFont="1" applyBorder="1"/>
    <xf numFmtId="0" fontId="17" fillId="0" borderId="1" xfId="0" applyFont="1" applyBorder="1" applyAlignment="1">
      <alignment horizontal="center"/>
    </xf>
    <xf numFmtId="0" fontId="17" fillId="0" borderId="1" xfId="0" applyFont="1" applyBorder="1" applyAlignment="1">
      <alignment horizontal="left" vertical="center" wrapText="1"/>
    </xf>
    <xf numFmtId="0" fontId="17" fillId="0" borderId="1" xfId="0" applyFont="1" applyBorder="1" applyAlignment="1">
      <alignment horizontal="center" vertical="center"/>
    </xf>
    <xf numFmtId="0" fontId="17" fillId="0" borderId="11" xfId="0" applyFont="1" applyBorder="1" applyAlignment="1">
      <alignment horizontal="left" vertical="center" wrapText="1"/>
    </xf>
    <xf numFmtId="4" fontId="17" fillId="6" borderId="12" xfId="0" applyNumberFormat="1" applyFont="1" applyFill="1" applyBorder="1" applyAlignment="1">
      <alignment horizontal="right" vertical="center"/>
    </xf>
    <xf numFmtId="4" fontId="13" fillId="6" borderId="1" xfId="0" applyNumberFormat="1" applyFont="1" applyFill="1" applyBorder="1" applyAlignment="1">
      <alignment horizontal="right" vertical="center"/>
    </xf>
    <xf numFmtId="4" fontId="18" fillId="5" borderId="1" xfId="0" applyNumberFormat="1" applyFont="1" applyFill="1" applyBorder="1" applyAlignment="1">
      <alignment vertical="center"/>
    </xf>
    <xf numFmtId="4" fontId="18" fillId="4" borderId="1" xfId="0" applyNumberFormat="1" applyFont="1" applyFill="1" applyBorder="1" applyAlignment="1">
      <alignment horizontal="right" vertical="center"/>
    </xf>
    <xf numFmtId="0" fontId="19" fillId="0" borderId="0" xfId="0" applyFont="1" applyFill="1" applyBorder="1" applyAlignment="1">
      <alignment horizontal="right" vertical="center"/>
    </xf>
    <xf numFmtId="4" fontId="19" fillId="0" borderId="0" xfId="0" applyNumberFormat="1" applyFont="1" applyFill="1" applyBorder="1" applyAlignment="1">
      <alignment vertical="center"/>
    </xf>
    <xf numFmtId="4" fontId="20" fillId="0" borderId="0" xfId="0" applyNumberFormat="1" applyFont="1" applyFill="1" applyBorder="1" applyAlignment="1">
      <alignment horizontal="center" vertical="center"/>
    </xf>
    <xf numFmtId="0" fontId="14" fillId="0" borderId="0" xfId="0" applyFont="1"/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7" fillId="0" borderId="1" xfId="0" applyFont="1" applyBorder="1" applyAlignment="1">
      <alignment horizontal="left" vertical="center"/>
    </xf>
    <xf numFmtId="4" fontId="17" fillId="6" borderId="1" xfId="0" applyNumberFormat="1" applyFont="1" applyFill="1" applyBorder="1" applyAlignment="1">
      <alignment horizontal="right" vertical="center"/>
    </xf>
    <xf numFmtId="4" fontId="16" fillId="0" borderId="7" xfId="0" applyNumberFormat="1" applyFont="1" applyBorder="1" applyAlignment="1">
      <alignment horizontal="right" vertical="center"/>
    </xf>
    <xf numFmtId="0" fontId="9" fillId="6" borderId="8" xfId="0" applyFont="1" applyFill="1" applyBorder="1" applyAlignment="1">
      <alignment horizontal="center" vertical="center"/>
    </xf>
    <xf numFmtId="4" fontId="16" fillId="0" borderId="1" xfId="0" applyNumberFormat="1" applyFont="1" applyBorder="1" applyAlignment="1">
      <alignment horizontal="right" vertical="center"/>
    </xf>
    <xf numFmtId="0" fontId="18" fillId="0" borderId="0" xfId="0" applyFont="1" applyFill="1" applyBorder="1" applyAlignment="1">
      <alignment horizontal="center" vertical="center"/>
    </xf>
    <xf numFmtId="0" fontId="21" fillId="7" borderId="3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left" vertical="center"/>
    </xf>
    <xf numFmtId="4" fontId="22" fillId="0" borderId="7" xfId="0" applyNumberFormat="1" applyFont="1" applyBorder="1" applyAlignment="1">
      <alignment horizontal="right" vertical="center"/>
    </xf>
    <xf numFmtId="4" fontId="22" fillId="0" borderId="3" xfId="0" applyNumberFormat="1" applyFont="1" applyBorder="1" applyAlignment="1">
      <alignment horizontal="right" vertical="center"/>
    </xf>
    <xf numFmtId="0" fontId="22" fillId="0" borderId="1" xfId="0" applyFont="1" applyBorder="1" applyAlignment="1">
      <alignment horizontal="left" vertical="center" wrapText="1"/>
    </xf>
    <xf numFmtId="4" fontId="22" fillId="0" borderId="1" xfId="0" applyNumberFormat="1" applyFont="1" applyBorder="1" applyAlignment="1">
      <alignment horizontal="right" vertical="center"/>
    </xf>
    <xf numFmtId="0" fontId="13" fillId="0" borderId="3" xfId="0" applyFont="1" applyBorder="1" applyAlignment="1">
      <alignment horizontal="center" vertical="center"/>
    </xf>
    <xf numFmtId="0" fontId="13" fillId="0" borderId="3" xfId="0" applyFont="1" applyBorder="1" applyAlignment="1">
      <alignment horizontal="left" vertical="center"/>
    </xf>
    <xf numFmtId="0" fontId="22" fillId="0" borderId="8" xfId="0" applyFont="1" applyBorder="1" applyAlignment="1">
      <alignment horizontal="center"/>
    </xf>
    <xf numFmtId="4" fontId="1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4" fontId="18" fillId="4" borderId="1" xfId="0" applyNumberFormat="1" applyFont="1" applyFill="1" applyBorder="1" applyAlignment="1">
      <alignment vertical="center"/>
    </xf>
    <xf numFmtId="0" fontId="0" fillId="0" borderId="1" xfId="0" applyBorder="1"/>
    <xf numFmtId="0" fontId="19" fillId="4" borderId="1" xfId="0" applyFont="1" applyFill="1" applyBorder="1" applyAlignment="1">
      <alignment horizontal="right" vertical="center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1" fillId="2" borderId="6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/>
    </xf>
    <xf numFmtId="0" fontId="22" fillId="0" borderId="2" xfId="0" applyFont="1" applyBorder="1" applyAlignment="1">
      <alignment horizontal="center"/>
    </xf>
    <xf numFmtId="0" fontId="22" fillId="0" borderId="8" xfId="0" applyFont="1" applyBorder="1" applyAlignment="1">
      <alignment horizontal="center"/>
    </xf>
    <xf numFmtId="0" fontId="12" fillId="6" borderId="1" xfId="0" applyFont="1" applyFill="1" applyBorder="1" applyAlignment="1">
      <alignment horizontal="center" vertical="center"/>
    </xf>
    <xf numFmtId="0" fontId="12" fillId="6" borderId="2" xfId="0" applyFont="1" applyFill="1" applyBorder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0" fontId="25" fillId="4" borderId="1" xfId="0" applyFont="1" applyFill="1" applyBorder="1" applyAlignment="1">
      <alignment horizontal="left" vertical="center"/>
    </xf>
    <xf numFmtId="0" fontId="25" fillId="4" borderId="2" xfId="0" applyFont="1" applyFill="1" applyBorder="1" applyAlignment="1">
      <alignment horizontal="left" vertical="center"/>
    </xf>
    <xf numFmtId="0" fontId="23" fillId="3" borderId="4" xfId="0" applyFont="1" applyFill="1" applyBorder="1" applyAlignment="1">
      <alignment horizontal="center" vertical="center" wrapText="1"/>
    </xf>
    <xf numFmtId="0" fontId="23" fillId="3" borderId="14" xfId="0" applyFont="1" applyFill="1" applyBorder="1" applyAlignment="1">
      <alignment horizontal="center" vertical="center" wrapText="1"/>
    </xf>
    <xf numFmtId="0" fontId="19" fillId="7" borderId="1" xfId="0" applyFont="1" applyFill="1" applyBorder="1" applyAlignment="1">
      <alignment horizontal="right" vertical="center"/>
    </xf>
    <xf numFmtId="0" fontId="24" fillId="7" borderId="1" xfId="0" applyFont="1" applyFill="1" applyBorder="1" applyAlignment="1">
      <alignment horizontal="left" vertical="center"/>
    </xf>
    <xf numFmtId="0" fontId="24" fillId="7" borderId="2" xfId="0" applyFont="1" applyFill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4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textRotation="90" wrapText="1"/>
    </xf>
    <xf numFmtId="14" fontId="4" fillId="3" borderId="1" xfId="0" applyNumberFormat="1" applyFont="1" applyFill="1" applyBorder="1" applyAlignment="1">
      <alignment horizontal="center" vertical="center" textRotation="90" wrapText="1"/>
    </xf>
    <xf numFmtId="0" fontId="19" fillId="5" borderId="9" xfId="0" applyFont="1" applyFill="1" applyBorder="1" applyAlignment="1">
      <alignment horizontal="right" vertical="center"/>
    </xf>
    <xf numFmtId="0" fontId="19" fillId="5" borderId="11" xfId="0" applyFont="1" applyFill="1" applyBorder="1" applyAlignment="1">
      <alignment horizontal="right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/>
    </xf>
    <xf numFmtId="0" fontId="9" fillId="6" borderId="8" xfId="0" applyFont="1" applyFill="1" applyBorder="1" applyAlignment="1">
      <alignment horizontal="center" vertical="center"/>
    </xf>
    <xf numFmtId="0" fontId="8" fillId="4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20" fillId="0" borderId="15" xfId="0" applyFont="1" applyFill="1" applyBorder="1" applyAlignment="1">
      <alignment horizontal="left" vertical="center" wrapText="1"/>
    </xf>
    <xf numFmtId="0" fontId="20" fillId="0" borderId="16" xfId="0" applyFont="1" applyFill="1" applyBorder="1" applyAlignment="1">
      <alignment horizontal="left" vertical="center" wrapText="1"/>
    </xf>
    <xf numFmtId="0" fontId="20" fillId="0" borderId="17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19"/>
  <sheetViews>
    <sheetView tabSelected="1" zoomScale="90" zoomScaleNormal="90" workbookViewId="0">
      <selection activeCell="A83" sqref="A83:J83"/>
    </sheetView>
  </sheetViews>
  <sheetFormatPr defaultRowHeight="15"/>
  <cols>
    <col min="1" max="1" width="4.28515625" customWidth="1"/>
    <col min="2" max="2" width="48.85546875" customWidth="1"/>
    <col min="3" max="3" width="7.5703125" customWidth="1"/>
    <col min="4" max="4" width="7" customWidth="1"/>
    <col min="5" max="5" width="10.28515625" customWidth="1"/>
    <col min="6" max="6" width="3.85546875" customWidth="1"/>
    <col min="7" max="7" width="10.140625" customWidth="1"/>
    <col min="8" max="8" width="11.5703125" customWidth="1"/>
    <col min="9" max="9" width="13" customWidth="1"/>
    <col min="10" max="10" width="18.28515625" customWidth="1"/>
    <col min="11" max="11" width="0.7109375" customWidth="1"/>
    <col min="12" max="12" width="0.85546875" customWidth="1"/>
  </cols>
  <sheetData>
    <row r="1" spans="1:10">
      <c r="A1" s="92" t="s">
        <v>9</v>
      </c>
      <c r="B1" s="92"/>
    </row>
    <row r="2" spans="1:10" ht="18.75" customHeight="1">
      <c r="A2" s="106" t="s">
        <v>37</v>
      </c>
      <c r="B2" s="106"/>
      <c r="C2" s="106"/>
      <c r="D2" s="106"/>
      <c r="E2" s="106"/>
      <c r="F2" s="106"/>
      <c r="G2" s="106"/>
      <c r="H2" s="106"/>
      <c r="I2" s="106"/>
      <c r="J2" s="106"/>
    </row>
    <row r="3" spans="1:10" ht="18.75">
      <c r="A3" s="107" t="s">
        <v>36</v>
      </c>
      <c r="B3" s="107"/>
      <c r="C3" s="107"/>
      <c r="D3" s="107"/>
      <c r="E3" s="107"/>
      <c r="F3" s="107"/>
      <c r="G3" s="107"/>
      <c r="H3" s="107"/>
      <c r="I3" s="107"/>
      <c r="J3" s="107"/>
    </row>
    <row r="4" spans="1:10" ht="13.5" customHeight="1">
      <c r="A4" s="73" t="s">
        <v>0</v>
      </c>
      <c r="B4" s="74"/>
      <c r="C4" s="74"/>
      <c r="D4" s="74"/>
      <c r="E4" s="74"/>
      <c r="F4" s="74"/>
      <c r="G4" s="74"/>
      <c r="H4" s="74"/>
      <c r="I4" s="74"/>
      <c r="J4" s="74"/>
    </row>
    <row r="5" spans="1:10" ht="23.25" customHeight="1">
      <c r="A5" s="99" t="s">
        <v>6</v>
      </c>
      <c r="B5" s="87" t="s">
        <v>20</v>
      </c>
      <c r="C5" s="97" t="s">
        <v>7</v>
      </c>
      <c r="D5" s="98" t="s">
        <v>1</v>
      </c>
      <c r="E5" s="97" t="s">
        <v>2</v>
      </c>
      <c r="F5" s="98" t="s">
        <v>8</v>
      </c>
      <c r="G5" s="97" t="s">
        <v>3</v>
      </c>
      <c r="H5" s="93" t="s">
        <v>14</v>
      </c>
      <c r="I5" s="94"/>
      <c r="J5" s="81" t="s">
        <v>21</v>
      </c>
    </row>
    <row r="6" spans="1:10" ht="5.25" customHeight="1">
      <c r="A6" s="99"/>
      <c r="B6" s="88"/>
      <c r="C6" s="97"/>
      <c r="D6" s="98"/>
      <c r="E6" s="97"/>
      <c r="F6" s="98"/>
      <c r="G6" s="97"/>
      <c r="H6" s="95"/>
      <c r="I6" s="96"/>
      <c r="J6" s="82"/>
    </row>
    <row r="7" spans="1:10" ht="15" customHeight="1">
      <c r="A7" s="99"/>
      <c r="B7" s="88"/>
      <c r="C7" s="97"/>
      <c r="D7" s="98"/>
      <c r="E7" s="97"/>
      <c r="F7" s="98"/>
      <c r="G7" s="97"/>
      <c r="H7" s="102" t="s">
        <v>4</v>
      </c>
      <c r="I7" s="102" t="s">
        <v>5</v>
      </c>
      <c r="J7" s="82"/>
    </row>
    <row r="8" spans="1:10">
      <c r="A8" s="99"/>
      <c r="B8" s="88"/>
      <c r="C8" s="97"/>
      <c r="D8" s="98"/>
      <c r="E8" s="97"/>
      <c r="F8" s="98"/>
      <c r="G8" s="97"/>
      <c r="H8" s="103"/>
      <c r="I8" s="103"/>
      <c r="J8" s="82"/>
    </row>
    <row r="9" spans="1:10" ht="18.75" customHeight="1">
      <c r="A9" s="99"/>
      <c r="B9" s="88"/>
      <c r="C9" s="97"/>
      <c r="D9" s="98"/>
      <c r="E9" s="97"/>
      <c r="F9" s="98"/>
      <c r="G9" s="97"/>
      <c r="H9" s="103"/>
      <c r="I9" s="103"/>
      <c r="J9" s="82"/>
    </row>
    <row r="10" spans="1:10" ht="15.75" customHeight="1">
      <c r="A10" s="10">
        <v>1</v>
      </c>
      <c r="B10" s="12">
        <v>2</v>
      </c>
      <c r="C10" s="11">
        <v>3</v>
      </c>
      <c r="D10" s="10">
        <v>4</v>
      </c>
      <c r="E10" s="10">
        <v>5</v>
      </c>
      <c r="F10" s="10">
        <v>6</v>
      </c>
      <c r="G10" s="10">
        <v>7</v>
      </c>
      <c r="H10" s="9" t="s">
        <v>15</v>
      </c>
      <c r="I10" s="9" t="s">
        <v>16</v>
      </c>
      <c r="J10" s="10">
        <v>10</v>
      </c>
    </row>
    <row r="11" spans="1:10" ht="17.25" customHeight="1">
      <c r="A11" s="85" t="s">
        <v>28</v>
      </c>
      <c r="B11" s="86"/>
      <c r="C11" s="86"/>
      <c r="D11" s="86"/>
      <c r="E11" s="85"/>
      <c r="F11" s="85"/>
      <c r="G11" s="85"/>
      <c r="H11" s="85"/>
      <c r="I11" s="85"/>
      <c r="J11" s="85"/>
    </row>
    <row r="12" spans="1:10" ht="16.5" customHeight="1">
      <c r="A12" s="15">
        <v>1</v>
      </c>
      <c r="B12" s="32" t="s">
        <v>46</v>
      </c>
      <c r="C12" s="33" t="s">
        <v>24</v>
      </c>
      <c r="D12" s="33">
        <v>5</v>
      </c>
      <c r="E12" s="31"/>
      <c r="F12" s="78"/>
      <c r="G12" s="38">
        <f>SUM(E12*1.2)</f>
        <v>0</v>
      </c>
      <c r="H12" s="38">
        <f>SUM(E12*D12)</f>
        <v>0</v>
      </c>
      <c r="I12" s="38">
        <f>SUM(G12*D12)</f>
        <v>0</v>
      </c>
      <c r="J12" s="4"/>
    </row>
    <row r="13" spans="1:10" ht="16.5" customHeight="1">
      <c r="A13" s="15">
        <v>2</v>
      </c>
      <c r="B13" s="32" t="s">
        <v>47</v>
      </c>
      <c r="C13" s="33" t="s">
        <v>32</v>
      </c>
      <c r="D13" s="33">
        <v>50</v>
      </c>
      <c r="E13" s="31"/>
      <c r="F13" s="78"/>
      <c r="G13" s="38">
        <f t="shared" ref="G13:G30" si="0">SUM(E13*1.2)</f>
        <v>0</v>
      </c>
      <c r="H13" s="38">
        <f t="shared" ref="H13:H30" si="1">SUM(E13*D13)</f>
        <v>0</v>
      </c>
      <c r="I13" s="38">
        <f t="shared" ref="I13:I30" si="2">SUM(G13*D13)</f>
        <v>0</v>
      </c>
      <c r="J13" s="4"/>
    </row>
    <row r="14" spans="1:10" ht="16.5" customHeight="1">
      <c r="A14" s="15">
        <v>3</v>
      </c>
      <c r="B14" s="32" t="s">
        <v>48</v>
      </c>
      <c r="C14" s="33" t="s">
        <v>32</v>
      </c>
      <c r="D14" s="33">
        <v>60</v>
      </c>
      <c r="E14" s="31"/>
      <c r="F14" s="78"/>
      <c r="G14" s="38">
        <f t="shared" si="0"/>
        <v>0</v>
      </c>
      <c r="H14" s="38">
        <f t="shared" si="1"/>
        <v>0</v>
      </c>
      <c r="I14" s="38">
        <f t="shared" si="2"/>
        <v>0</v>
      </c>
      <c r="J14" s="4"/>
    </row>
    <row r="15" spans="1:10" ht="16.5" customHeight="1">
      <c r="A15" s="15">
        <v>4</v>
      </c>
      <c r="B15" s="32" t="s">
        <v>49</v>
      </c>
      <c r="C15" s="33" t="s">
        <v>32</v>
      </c>
      <c r="D15" s="33">
        <v>40</v>
      </c>
      <c r="E15" s="31"/>
      <c r="F15" s="78"/>
      <c r="G15" s="38">
        <f t="shared" si="0"/>
        <v>0</v>
      </c>
      <c r="H15" s="38">
        <f t="shared" si="1"/>
        <v>0</v>
      </c>
      <c r="I15" s="38">
        <f t="shared" si="2"/>
        <v>0</v>
      </c>
      <c r="J15" s="4"/>
    </row>
    <row r="16" spans="1:10" ht="16.5" customHeight="1">
      <c r="A16" s="15">
        <v>5</v>
      </c>
      <c r="B16" s="32" t="s">
        <v>50</v>
      </c>
      <c r="C16" s="33" t="s">
        <v>24</v>
      </c>
      <c r="D16" s="33">
        <v>200</v>
      </c>
      <c r="E16" s="31"/>
      <c r="F16" s="78"/>
      <c r="G16" s="38">
        <f t="shared" si="0"/>
        <v>0</v>
      </c>
      <c r="H16" s="38">
        <f t="shared" si="1"/>
        <v>0</v>
      </c>
      <c r="I16" s="38">
        <f t="shared" si="2"/>
        <v>0</v>
      </c>
      <c r="J16" s="4"/>
    </row>
    <row r="17" spans="1:10" ht="16.5" customHeight="1">
      <c r="A17" s="15">
        <v>6</v>
      </c>
      <c r="B17" s="32" t="s">
        <v>51</v>
      </c>
      <c r="C17" s="33" t="s">
        <v>24</v>
      </c>
      <c r="D17" s="33">
        <v>100</v>
      </c>
      <c r="E17" s="31"/>
      <c r="F17" s="78"/>
      <c r="G17" s="38">
        <f t="shared" si="0"/>
        <v>0</v>
      </c>
      <c r="H17" s="38">
        <f t="shared" si="1"/>
        <v>0</v>
      </c>
      <c r="I17" s="38">
        <f t="shared" si="2"/>
        <v>0</v>
      </c>
      <c r="J17" s="4"/>
    </row>
    <row r="18" spans="1:10" ht="16.5" customHeight="1">
      <c r="A18" s="15">
        <v>7</v>
      </c>
      <c r="B18" s="32" t="s">
        <v>52</v>
      </c>
      <c r="C18" s="33" t="s">
        <v>32</v>
      </c>
      <c r="D18" s="33">
        <v>20</v>
      </c>
      <c r="E18" s="37"/>
      <c r="F18" s="78"/>
      <c r="G18" s="38">
        <f t="shared" si="0"/>
        <v>0</v>
      </c>
      <c r="H18" s="38">
        <f t="shared" si="1"/>
        <v>0</v>
      </c>
      <c r="I18" s="38">
        <f t="shared" si="2"/>
        <v>0</v>
      </c>
      <c r="J18" s="4"/>
    </row>
    <row r="19" spans="1:10" ht="16.5" customHeight="1">
      <c r="A19" s="15">
        <v>8</v>
      </c>
      <c r="B19" s="32" t="s">
        <v>53</v>
      </c>
      <c r="C19" s="33" t="s">
        <v>32</v>
      </c>
      <c r="D19" s="33">
        <v>20</v>
      </c>
      <c r="E19" s="37"/>
      <c r="F19" s="78"/>
      <c r="G19" s="38">
        <f t="shared" si="0"/>
        <v>0</v>
      </c>
      <c r="H19" s="38">
        <f t="shared" si="1"/>
        <v>0</v>
      </c>
      <c r="I19" s="38">
        <f t="shared" si="2"/>
        <v>0</v>
      </c>
      <c r="J19" s="4"/>
    </row>
    <row r="20" spans="1:10" ht="16.5" customHeight="1">
      <c r="A20" s="15">
        <v>9</v>
      </c>
      <c r="B20" s="32" t="s">
        <v>54</v>
      </c>
      <c r="C20" s="33" t="s">
        <v>10</v>
      </c>
      <c r="D20" s="33">
        <v>50</v>
      </c>
      <c r="E20" s="37"/>
      <c r="F20" s="78"/>
      <c r="G20" s="38">
        <f t="shared" si="0"/>
        <v>0</v>
      </c>
      <c r="H20" s="38">
        <f t="shared" si="1"/>
        <v>0</v>
      </c>
      <c r="I20" s="38">
        <f t="shared" si="2"/>
        <v>0</v>
      </c>
      <c r="J20" s="4"/>
    </row>
    <row r="21" spans="1:10" ht="16.5" customHeight="1">
      <c r="A21" s="15">
        <v>10</v>
      </c>
      <c r="B21" s="32" t="s">
        <v>55</v>
      </c>
      <c r="C21" s="33" t="s">
        <v>10</v>
      </c>
      <c r="D21" s="33">
        <v>200</v>
      </c>
      <c r="E21" s="37"/>
      <c r="F21" s="78"/>
      <c r="G21" s="38">
        <f t="shared" si="0"/>
        <v>0</v>
      </c>
      <c r="H21" s="38">
        <v>0</v>
      </c>
      <c r="I21" s="38">
        <f t="shared" si="2"/>
        <v>0</v>
      </c>
      <c r="J21" s="4"/>
    </row>
    <row r="22" spans="1:10" ht="16.5" customHeight="1">
      <c r="A22" s="15">
        <v>11</v>
      </c>
      <c r="B22" s="32" t="s">
        <v>56</v>
      </c>
      <c r="C22" s="33" t="s">
        <v>10</v>
      </c>
      <c r="D22" s="33">
        <v>50</v>
      </c>
      <c r="E22" s="37"/>
      <c r="F22" s="78"/>
      <c r="G22" s="38">
        <f t="shared" si="0"/>
        <v>0</v>
      </c>
      <c r="H22" s="38">
        <f t="shared" si="1"/>
        <v>0</v>
      </c>
      <c r="I22" s="38">
        <f t="shared" si="2"/>
        <v>0</v>
      </c>
      <c r="J22" s="4"/>
    </row>
    <row r="23" spans="1:10" ht="16.5" customHeight="1">
      <c r="A23" s="15">
        <v>12</v>
      </c>
      <c r="B23" s="32" t="s">
        <v>57</v>
      </c>
      <c r="C23" s="33" t="s">
        <v>10</v>
      </c>
      <c r="D23" s="33">
        <v>50</v>
      </c>
      <c r="E23" s="31"/>
      <c r="F23" s="78"/>
      <c r="G23" s="38">
        <f t="shared" si="0"/>
        <v>0</v>
      </c>
      <c r="H23" s="38">
        <f t="shared" si="1"/>
        <v>0</v>
      </c>
      <c r="I23" s="38">
        <f t="shared" si="2"/>
        <v>0</v>
      </c>
      <c r="J23" s="4"/>
    </row>
    <row r="24" spans="1:10" ht="16.5" customHeight="1">
      <c r="A24" s="15">
        <v>13</v>
      </c>
      <c r="B24" s="32" t="s">
        <v>58</v>
      </c>
      <c r="C24" s="33" t="s">
        <v>10</v>
      </c>
      <c r="D24" s="33">
        <v>40</v>
      </c>
      <c r="E24" s="31"/>
      <c r="F24" s="78"/>
      <c r="G24" s="38">
        <f t="shared" si="0"/>
        <v>0</v>
      </c>
      <c r="H24" s="38">
        <f t="shared" si="1"/>
        <v>0</v>
      </c>
      <c r="I24" s="38">
        <f t="shared" si="2"/>
        <v>0</v>
      </c>
      <c r="J24" s="4"/>
    </row>
    <row r="25" spans="1:10" ht="16.5" customHeight="1">
      <c r="A25" s="15">
        <v>14</v>
      </c>
      <c r="B25" s="32" t="s">
        <v>59</v>
      </c>
      <c r="C25" s="33" t="s">
        <v>10</v>
      </c>
      <c r="D25" s="33">
        <v>20</v>
      </c>
      <c r="E25" s="31"/>
      <c r="F25" s="78"/>
      <c r="G25" s="38">
        <f t="shared" si="0"/>
        <v>0</v>
      </c>
      <c r="H25" s="38">
        <f t="shared" si="1"/>
        <v>0</v>
      </c>
      <c r="I25" s="38">
        <f t="shared" si="2"/>
        <v>0</v>
      </c>
      <c r="J25" s="4"/>
    </row>
    <row r="26" spans="1:10" ht="16.5" customHeight="1">
      <c r="A26" s="15">
        <v>15</v>
      </c>
      <c r="B26" s="32" t="s">
        <v>60</v>
      </c>
      <c r="C26" s="33" t="s">
        <v>24</v>
      </c>
      <c r="D26" s="33">
        <v>5</v>
      </c>
      <c r="E26" s="31"/>
      <c r="F26" s="78"/>
      <c r="G26" s="38">
        <f t="shared" si="0"/>
        <v>0</v>
      </c>
      <c r="H26" s="38">
        <f t="shared" si="1"/>
        <v>0</v>
      </c>
      <c r="I26" s="38">
        <f t="shared" si="2"/>
        <v>0</v>
      </c>
      <c r="J26" s="4"/>
    </row>
    <row r="27" spans="1:10" ht="16.5" customHeight="1">
      <c r="A27" s="15">
        <v>16</v>
      </c>
      <c r="B27" s="32" t="s">
        <v>25</v>
      </c>
      <c r="C27" s="33" t="s">
        <v>26</v>
      </c>
      <c r="D27" s="33">
        <v>6</v>
      </c>
      <c r="E27" s="31"/>
      <c r="F27" s="78"/>
      <c r="G27" s="38">
        <f t="shared" si="0"/>
        <v>0</v>
      </c>
      <c r="H27" s="38">
        <f t="shared" si="1"/>
        <v>0</v>
      </c>
      <c r="I27" s="38">
        <f t="shared" si="2"/>
        <v>0</v>
      </c>
      <c r="J27" s="4"/>
    </row>
    <row r="28" spans="1:10" ht="16.5" customHeight="1">
      <c r="A28" s="15">
        <v>17</v>
      </c>
      <c r="B28" s="32" t="s">
        <v>27</v>
      </c>
      <c r="C28" s="33" t="s">
        <v>26</v>
      </c>
      <c r="D28" s="33">
        <v>6</v>
      </c>
      <c r="E28" s="31"/>
      <c r="F28" s="78"/>
      <c r="G28" s="38">
        <f t="shared" si="0"/>
        <v>0</v>
      </c>
      <c r="H28" s="38">
        <f t="shared" si="1"/>
        <v>0</v>
      </c>
      <c r="I28" s="38">
        <f t="shared" si="2"/>
        <v>0</v>
      </c>
      <c r="J28" s="4"/>
    </row>
    <row r="29" spans="1:10" ht="16.5" customHeight="1">
      <c r="A29" s="15">
        <v>18</v>
      </c>
      <c r="B29" s="32" t="s">
        <v>40</v>
      </c>
      <c r="C29" s="33" t="s">
        <v>10</v>
      </c>
      <c r="D29" s="33">
        <v>1</v>
      </c>
      <c r="E29" s="31"/>
      <c r="F29" s="79"/>
      <c r="G29" s="38">
        <f t="shared" si="0"/>
        <v>0</v>
      </c>
      <c r="H29" s="38">
        <f t="shared" si="1"/>
        <v>0</v>
      </c>
      <c r="I29" s="38">
        <f t="shared" si="2"/>
        <v>0</v>
      </c>
      <c r="J29" s="4"/>
    </row>
    <row r="30" spans="1:10" ht="16.5" customHeight="1">
      <c r="A30" s="15">
        <v>19</v>
      </c>
      <c r="B30" s="32" t="s">
        <v>61</v>
      </c>
      <c r="C30" s="33" t="s">
        <v>10</v>
      </c>
      <c r="D30" s="33">
        <v>1</v>
      </c>
      <c r="E30" s="31"/>
      <c r="F30" s="80"/>
      <c r="G30" s="38">
        <f t="shared" si="0"/>
        <v>0</v>
      </c>
      <c r="H30" s="38">
        <f t="shared" si="1"/>
        <v>0</v>
      </c>
      <c r="I30" s="38">
        <f t="shared" si="2"/>
        <v>0</v>
      </c>
      <c r="J30" s="4"/>
    </row>
    <row r="31" spans="1:10" ht="19.5" customHeight="1">
      <c r="A31" s="100" t="s">
        <v>17</v>
      </c>
      <c r="B31" s="101"/>
      <c r="C31" s="101"/>
      <c r="D31" s="101"/>
      <c r="E31" s="101"/>
      <c r="F31" s="101"/>
      <c r="G31" s="101"/>
      <c r="H31" s="39">
        <f>SUM(H12:H30)</f>
        <v>0</v>
      </c>
      <c r="I31" s="40">
        <f>SUM(I12:I30)</f>
        <v>0</v>
      </c>
      <c r="J31" s="14"/>
    </row>
    <row r="32" spans="1:10" ht="11.25" customHeight="1">
      <c r="A32" s="16"/>
      <c r="B32" s="16"/>
      <c r="C32" s="16"/>
      <c r="D32" s="16"/>
      <c r="E32" s="16"/>
      <c r="F32" s="16"/>
      <c r="G32" s="16"/>
      <c r="H32" s="17"/>
      <c r="I32" s="18"/>
      <c r="J32" s="13"/>
    </row>
    <row r="33" spans="1:10" ht="11.25" customHeight="1">
      <c r="A33" s="16"/>
      <c r="B33" s="16"/>
      <c r="C33" s="16"/>
      <c r="D33" s="16"/>
      <c r="E33" s="16"/>
      <c r="F33" s="16"/>
      <c r="G33" s="16"/>
      <c r="H33" s="17"/>
      <c r="I33" s="18"/>
      <c r="J33" s="13"/>
    </row>
    <row r="34" spans="1:10" ht="12.75" customHeight="1">
      <c r="A34" s="69" t="s">
        <v>22</v>
      </c>
      <c r="B34" s="69"/>
      <c r="C34" s="69"/>
      <c r="D34" s="69"/>
      <c r="E34" s="20"/>
      <c r="F34" s="20"/>
      <c r="G34" s="21" t="s">
        <v>11</v>
      </c>
      <c r="H34" s="75" t="s">
        <v>12</v>
      </c>
      <c r="I34" s="75"/>
      <c r="J34" s="75"/>
    </row>
    <row r="35" spans="1:10" ht="12.75" customHeight="1">
      <c r="A35" s="20"/>
      <c r="B35" s="20"/>
      <c r="C35" s="20"/>
      <c r="D35" s="20"/>
      <c r="E35" s="20"/>
      <c r="F35" s="20"/>
      <c r="G35" s="20"/>
      <c r="H35" s="75" t="s">
        <v>13</v>
      </c>
      <c r="I35" s="75"/>
      <c r="J35" s="75"/>
    </row>
    <row r="36" spans="1:10" ht="12.75" customHeight="1">
      <c r="A36" s="20"/>
      <c r="B36" s="20"/>
      <c r="C36" s="20"/>
      <c r="D36" s="20"/>
      <c r="E36" s="20"/>
      <c r="F36" s="20"/>
      <c r="G36" s="20"/>
      <c r="H36" s="29"/>
      <c r="I36" s="29"/>
      <c r="J36" s="29"/>
    </row>
    <row r="37" spans="1:10" ht="12.75" customHeight="1">
      <c r="A37" s="16"/>
      <c r="B37" s="16"/>
      <c r="C37" s="16"/>
      <c r="D37" s="16"/>
      <c r="E37" s="16"/>
      <c r="F37" s="16"/>
      <c r="G37" s="16"/>
      <c r="H37" s="17"/>
      <c r="I37" s="18"/>
      <c r="J37" s="52" t="s">
        <v>71</v>
      </c>
    </row>
    <row r="38" spans="1:10" ht="12.75" customHeight="1">
      <c r="A38" s="16"/>
      <c r="B38" s="16"/>
      <c r="C38" s="16"/>
      <c r="D38" s="16"/>
      <c r="E38" s="16"/>
      <c r="F38" s="16"/>
      <c r="G38" s="16"/>
      <c r="H38" s="17"/>
      <c r="I38" s="18"/>
      <c r="J38" s="5"/>
    </row>
    <row r="39" spans="1:10" ht="6.75" customHeight="1">
      <c r="A39" s="16"/>
      <c r="B39" s="16"/>
      <c r="C39" s="16"/>
      <c r="D39" s="16"/>
      <c r="E39" s="16"/>
      <c r="F39" s="16"/>
      <c r="G39" s="16"/>
      <c r="H39" s="17"/>
      <c r="I39" s="18"/>
      <c r="J39" s="5"/>
    </row>
    <row r="40" spans="1:10" ht="6" customHeight="1">
      <c r="A40" s="16"/>
      <c r="B40" s="16"/>
      <c r="C40" s="16"/>
      <c r="D40" s="16"/>
      <c r="E40" s="16"/>
      <c r="F40" s="16"/>
      <c r="G40" s="16"/>
      <c r="H40" s="17"/>
      <c r="I40" s="18"/>
      <c r="J40" s="5"/>
    </row>
    <row r="41" spans="1:10" ht="17.25" customHeight="1">
      <c r="A41" s="85" t="s">
        <v>74</v>
      </c>
      <c r="B41" s="86"/>
      <c r="C41" s="86"/>
      <c r="D41" s="86"/>
      <c r="E41" s="85"/>
      <c r="F41" s="85"/>
      <c r="G41" s="85"/>
      <c r="H41" s="85"/>
      <c r="I41" s="85"/>
      <c r="J41" s="85"/>
    </row>
    <row r="42" spans="1:10" ht="15.95" customHeight="1">
      <c r="A42" s="65">
        <v>1</v>
      </c>
      <c r="B42" s="47" t="s">
        <v>41</v>
      </c>
      <c r="C42" s="35" t="s">
        <v>10</v>
      </c>
      <c r="D42" s="35">
        <v>900</v>
      </c>
      <c r="E42" s="31"/>
      <c r="F42" s="104"/>
      <c r="G42" s="48">
        <f>SUM(E42*1.2)</f>
        <v>0</v>
      </c>
      <c r="H42" s="48">
        <f>SUM(E42*D42)</f>
        <v>0</v>
      </c>
      <c r="I42" s="48">
        <f>SUM(G42*D42)</f>
        <v>0</v>
      </c>
      <c r="J42" s="1"/>
    </row>
    <row r="43" spans="1:10" ht="15.95" customHeight="1">
      <c r="A43" s="65">
        <v>2</v>
      </c>
      <c r="B43" s="47" t="s">
        <v>42</v>
      </c>
      <c r="C43" s="35" t="s">
        <v>10</v>
      </c>
      <c r="D43" s="35">
        <v>1000</v>
      </c>
      <c r="E43" s="31"/>
      <c r="F43" s="105"/>
      <c r="G43" s="48">
        <f t="shared" ref="G43:G46" si="3">SUM(E43*1.2)</f>
        <v>0</v>
      </c>
      <c r="H43" s="48">
        <f t="shared" ref="H43:H46" si="4">SUM(E43*D43)</f>
        <v>0</v>
      </c>
      <c r="I43" s="48">
        <f t="shared" ref="I43:I46" si="5">SUM(G43*D43)</f>
        <v>0</v>
      </c>
      <c r="J43" s="3"/>
    </row>
    <row r="44" spans="1:10" ht="15.95" customHeight="1">
      <c r="A44" s="65">
        <v>3</v>
      </c>
      <c r="B44" s="47" t="s">
        <v>43</v>
      </c>
      <c r="C44" s="35" t="s">
        <v>10</v>
      </c>
      <c r="D44" s="35">
        <v>500</v>
      </c>
      <c r="E44" s="31"/>
      <c r="F44" s="105"/>
      <c r="G44" s="48">
        <f t="shared" ref="G44" si="6">SUM(E44*1.2)</f>
        <v>0</v>
      </c>
      <c r="H44" s="48">
        <f t="shared" ref="H44" si="7">SUM(E44*D44)</f>
        <v>0</v>
      </c>
      <c r="I44" s="48">
        <f t="shared" ref="I44" si="8">SUM(G44*D44)</f>
        <v>0</v>
      </c>
      <c r="J44" s="3"/>
    </row>
    <row r="45" spans="1:10" ht="15.95" customHeight="1">
      <c r="A45" s="65">
        <v>4</v>
      </c>
      <c r="B45" s="47" t="s">
        <v>44</v>
      </c>
      <c r="C45" s="35" t="s">
        <v>10</v>
      </c>
      <c r="D45" s="35">
        <v>500</v>
      </c>
      <c r="E45" s="31"/>
      <c r="F45" s="105"/>
      <c r="G45" s="48">
        <f t="shared" si="3"/>
        <v>0</v>
      </c>
      <c r="H45" s="48">
        <f t="shared" si="4"/>
        <v>0</v>
      </c>
      <c r="I45" s="48">
        <f t="shared" si="5"/>
        <v>0</v>
      </c>
      <c r="J45" s="3"/>
    </row>
    <row r="46" spans="1:10" ht="15.95" customHeight="1">
      <c r="A46" s="65">
        <v>5</v>
      </c>
      <c r="B46" s="47" t="s">
        <v>45</v>
      </c>
      <c r="C46" s="35" t="s">
        <v>29</v>
      </c>
      <c r="D46" s="35">
        <v>500</v>
      </c>
      <c r="E46" s="31"/>
      <c r="F46" s="105"/>
      <c r="G46" s="48">
        <f t="shared" si="3"/>
        <v>0</v>
      </c>
      <c r="H46" s="48">
        <f t="shared" si="4"/>
        <v>0</v>
      </c>
      <c r="I46" s="48">
        <f t="shared" si="5"/>
        <v>0</v>
      </c>
      <c r="J46" s="3"/>
    </row>
    <row r="47" spans="1:10" ht="16.5" customHeight="1">
      <c r="A47" s="68" t="s">
        <v>19</v>
      </c>
      <c r="B47" s="68"/>
      <c r="C47" s="68"/>
      <c r="D47" s="68"/>
      <c r="E47" s="68"/>
      <c r="F47" s="68"/>
      <c r="G47" s="68"/>
      <c r="H47" s="66">
        <f>SUM(H42:H46)</f>
        <v>0</v>
      </c>
      <c r="I47" s="66">
        <f>SUM(I42:I46)</f>
        <v>0</v>
      </c>
      <c r="J47" s="14"/>
    </row>
    <row r="48" spans="1:10" ht="12" customHeight="1">
      <c r="A48" s="19"/>
      <c r="B48" s="16"/>
      <c r="C48" s="16"/>
      <c r="D48" s="16"/>
      <c r="E48" s="16"/>
      <c r="F48" s="16"/>
      <c r="G48" s="16"/>
      <c r="H48" s="17"/>
      <c r="I48" s="17"/>
      <c r="J48" s="13"/>
    </row>
    <row r="49" spans="1:10" ht="12" customHeight="1">
      <c r="A49" s="41"/>
      <c r="B49" s="41"/>
      <c r="C49" s="41"/>
      <c r="D49" s="41"/>
      <c r="E49" s="41"/>
      <c r="F49" s="41"/>
      <c r="G49" s="41"/>
      <c r="H49" s="42"/>
      <c r="I49" s="42"/>
      <c r="J49" s="43"/>
    </row>
    <row r="50" spans="1:10" ht="16.5" customHeight="1">
      <c r="A50" s="69" t="s">
        <v>22</v>
      </c>
      <c r="B50" s="69"/>
      <c r="C50" s="69"/>
      <c r="D50" s="69"/>
      <c r="E50" s="44"/>
      <c r="F50" s="44"/>
      <c r="G50" s="45" t="s">
        <v>11</v>
      </c>
      <c r="H50" s="70" t="s">
        <v>12</v>
      </c>
      <c r="I50" s="70"/>
      <c r="J50" s="70"/>
    </row>
    <row r="51" spans="1:10" ht="14.25" customHeight="1">
      <c r="A51" s="44"/>
      <c r="B51" s="44"/>
      <c r="C51" s="44"/>
      <c r="D51" s="44"/>
      <c r="E51" s="44"/>
      <c r="F51" s="44"/>
      <c r="G51" s="44"/>
      <c r="H51" s="70" t="s">
        <v>13</v>
      </c>
      <c r="I51" s="70"/>
      <c r="J51" s="70"/>
    </row>
    <row r="52" spans="1:10" ht="10.5" customHeight="1">
      <c r="A52" s="19"/>
      <c r="B52" s="16"/>
      <c r="C52" s="16"/>
      <c r="D52" s="16"/>
      <c r="E52" s="16"/>
      <c r="F52" s="16"/>
      <c r="G52" s="16"/>
      <c r="H52" s="17"/>
      <c r="I52" s="17"/>
      <c r="J52" s="13"/>
    </row>
    <row r="53" spans="1:10" ht="17.25" customHeight="1">
      <c r="A53" s="90" t="s">
        <v>30</v>
      </c>
      <c r="B53" s="91"/>
      <c r="C53" s="91"/>
      <c r="D53" s="91"/>
      <c r="E53" s="90"/>
      <c r="F53" s="90"/>
      <c r="G53" s="90"/>
      <c r="H53" s="90"/>
      <c r="I53" s="90"/>
      <c r="J53" s="90"/>
    </row>
    <row r="54" spans="1:10" ht="16.5" customHeight="1">
      <c r="A54" s="53">
        <v>1</v>
      </c>
      <c r="B54" s="54" t="s">
        <v>62</v>
      </c>
      <c r="C54" s="7" t="s">
        <v>10</v>
      </c>
      <c r="D54" s="7">
        <v>100</v>
      </c>
      <c r="E54" s="55"/>
      <c r="F54" s="76"/>
      <c r="G54" s="56">
        <f>SUM(E54*1.2)</f>
        <v>0</v>
      </c>
      <c r="H54" s="56">
        <f>SUM(E54*D54)</f>
        <v>0</v>
      </c>
      <c r="I54" s="56">
        <f>SUM(G54*D54)</f>
        <v>0</v>
      </c>
      <c r="J54" s="67"/>
    </row>
    <row r="55" spans="1:10" ht="16.5" customHeight="1">
      <c r="A55" s="53">
        <v>2</v>
      </c>
      <c r="B55" s="54" t="s">
        <v>63</v>
      </c>
      <c r="C55" s="7" t="s">
        <v>10</v>
      </c>
      <c r="D55" s="7">
        <v>100</v>
      </c>
      <c r="E55" s="55"/>
      <c r="F55" s="77"/>
      <c r="G55" s="56">
        <f t="shared" ref="G55:G60" si="9">SUM(E55*1.2)</f>
        <v>0</v>
      </c>
      <c r="H55" s="56">
        <f t="shared" ref="H55:H60" si="10">SUM(E55*D55)</f>
        <v>0</v>
      </c>
      <c r="I55" s="56">
        <f t="shared" ref="I55:I60" si="11">SUM(G55*D55)</f>
        <v>0</v>
      </c>
      <c r="J55" s="67"/>
    </row>
    <row r="56" spans="1:10" ht="16.5" customHeight="1">
      <c r="A56" s="53">
        <v>3</v>
      </c>
      <c r="B56" s="54" t="s">
        <v>64</v>
      </c>
      <c r="C56" s="7" t="s">
        <v>10</v>
      </c>
      <c r="D56" s="7">
        <v>60</v>
      </c>
      <c r="E56" s="55"/>
      <c r="F56" s="77"/>
      <c r="G56" s="56">
        <f t="shared" si="9"/>
        <v>0</v>
      </c>
      <c r="H56" s="56">
        <f t="shared" si="10"/>
        <v>0</v>
      </c>
      <c r="I56" s="56">
        <f t="shared" si="11"/>
        <v>0</v>
      </c>
      <c r="J56" s="67"/>
    </row>
    <row r="57" spans="1:10" ht="16.5" customHeight="1">
      <c r="A57" s="53">
        <v>4</v>
      </c>
      <c r="B57" s="54" t="s">
        <v>65</v>
      </c>
      <c r="C57" s="7" t="s">
        <v>31</v>
      </c>
      <c r="D57" s="7">
        <v>20</v>
      </c>
      <c r="E57" s="55"/>
      <c r="F57" s="77"/>
      <c r="G57" s="56">
        <f t="shared" si="9"/>
        <v>0</v>
      </c>
      <c r="H57" s="56">
        <f t="shared" si="10"/>
        <v>0</v>
      </c>
      <c r="I57" s="56">
        <f t="shared" si="11"/>
        <v>0</v>
      </c>
      <c r="J57" s="67"/>
    </row>
    <row r="58" spans="1:10" ht="16.5" customHeight="1">
      <c r="A58" s="53">
        <v>5</v>
      </c>
      <c r="B58" s="54" t="s">
        <v>66</v>
      </c>
      <c r="C58" s="7" t="s">
        <v>31</v>
      </c>
      <c r="D58" s="7">
        <v>10</v>
      </c>
      <c r="E58" s="55"/>
      <c r="F58" s="77"/>
      <c r="G58" s="56">
        <f t="shared" si="9"/>
        <v>0</v>
      </c>
      <c r="H58" s="56">
        <f t="shared" si="10"/>
        <v>0</v>
      </c>
      <c r="I58" s="56">
        <f t="shared" si="11"/>
        <v>0</v>
      </c>
      <c r="J58" s="67"/>
    </row>
    <row r="59" spans="1:10" ht="28.5" customHeight="1">
      <c r="A59" s="53">
        <v>6</v>
      </c>
      <c r="B59" s="6" t="s">
        <v>67</v>
      </c>
      <c r="C59" s="7" t="s">
        <v>31</v>
      </c>
      <c r="D59" s="7">
        <v>150</v>
      </c>
      <c r="E59" s="55"/>
      <c r="F59" s="77"/>
      <c r="G59" s="56">
        <f t="shared" si="9"/>
        <v>0</v>
      </c>
      <c r="H59" s="56">
        <f t="shared" si="10"/>
        <v>0</v>
      </c>
      <c r="I59" s="56">
        <f t="shared" si="11"/>
        <v>0</v>
      </c>
      <c r="J59" s="67"/>
    </row>
    <row r="60" spans="1:10" ht="16.5" customHeight="1">
      <c r="A60" s="53">
        <v>7</v>
      </c>
      <c r="B60" s="54" t="s">
        <v>68</v>
      </c>
      <c r="C60" s="7" t="s">
        <v>10</v>
      </c>
      <c r="D60" s="7">
        <v>2</v>
      </c>
      <c r="E60" s="55"/>
      <c r="F60" s="77"/>
      <c r="G60" s="56">
        <f t="shared" si="9"/>
        <v>0</v>
      </c>
      <c r="H60" s="56">
        <f t="shared" si="10"/>
        <v>0</v>
      </c>
      <c r="I60" s="56">
        <f t="shared" si="11"/>
        <v>0</v>
      </c>
      <c r="J60" s="67"/>
    </row>
    <row r="61" spans="1:10" ht="42" customHeight="1">
      <c r="A61" s="53">
        <v>8</v>
      </c>
      <c r="B61" s="6" t="s">
        <v>69</v>
      </c>
      <c r="C61" s="7" t="s">
        <v>70</v>
      </c>
      <c r="D61" s="7">
        <v>1</v>
      </c>
      <c r="E61" s="55"/>
      <c r="F61" s="77"/>
      <c r="G61" s="56">
        <f t="shared" ref="G61:G63" si="12">SUM(E61*1.2)</f>
        <v>0</v>
      </c>
      <c r="H61" s="56">
        <f t="shared" ref="H61:H63" si="13">SUM(E61*D61)</f>
        <v>0</v>
      </c>
      <c r="I61" s="56">
        <f t="shared" ref="I61:I63" si="14">SUM(G61*D61)</f>
        <v>0</v>
      </c>
      <c r="J61" s="67"/>
    </row>
    <row r="62" spans="1:10" ht="16.5" customHeight="1">
      <c r="A62" s="53">
        <v>9</v>
      </c>
      <c r="B62" s="57" t="s">
        <v>33</v>
      </c>
      <c r="C62" s="7" t="s">
        <v>70</v>
      </c>
      <c r="D62" s="7">
        <v>1</v>
      </c>
      <c r="E62" s="58"/>
      <c r="F62" s="77"/>
      <c r="G62" s="56">
        <f t="shared" si="12"/>
        <v>0</v>
      </c>
      <c r="H62" s="56">
        <f t="shared" si="13"/>
        <v>0</v>
      </c>
      <c r="I62" s="56">
        <f t="shared" si="14"/>
        <v>0</v>
      </c>
      <c r="J62" s="67"/>
    </row>
    <row r="63" spans="1:10" ht="28.5" customHeight="1">
      <c r="A63" s="53">
        <v>10</v>
      </c>
      <c r="B63" s="57" t="s">
        <v>34</v>
      </c>
      <c r="C63" s="7" t="s">
        <v>70</v>
      </c>
      <c r="D63" s="7">
        <v>1</v>
      </c>
      <c r="E63" s="55"/>
      <c r="F63" s="77"/>
      <c r="G63" s="56">
        <f t="shared" si="12"/>
        <v>0</v>
      </c>
      <c r="H63" s="56">
        <f t="shared" si="13"/>
        <v>0</v>
      </c>
      <c r="I63" s="56">
        <f t="shared" si="14"/>
        <v>0</v>
      </c>
      <c r="J63" s="67"/>
    </row>
    <row r="64" spans="1:10" ht="30" customHeight="1">
      <c r="A64" s="53">
        <v>12</v>
      </c>
      <c r="B64" s="57" t="s">
        <v>35</v>
      </c>
      <c r="C64" s="59" t="s">
        <v>24</v>
      </c>
      <c r="D64" s="59">
        <v>300</v>
      </c>
      <c r="E64" s="55"/>
      <c r="F64" s="77"/>
      <c r="G64" s="56">
        <f t="shared" ref="G64:G65" si="15">SUM(E64*1.2)</f>
        <v>0</v>
      </c>
      <c r="H64" s="56">
        <f t="shared" ref="H64:H65" si="16">SUM(E64*D64)</f>
        <v>0</v>
      </c>
      <c r="I64" s="56">
        <f t="shared" ref="I64:I65" si="17">SUM(G64*D64)</f>
        <v>0</v>
      </c>
      <c r="J64" s="67"/>
    </row>
    <row r="65" spans="1:10" ht="16.5" customHeight="1">
      <c r="A65" s="53">
        <v>13</v>
      </c>
      <c r="B65" s="60" t="s">
        <v>38</v>
      </c>
      <c r="C65" s="7" t="s">
        <v>10</v>
      </c>
      <c r="D65" s="7">
        <v>50</v>
      </c>
      <c r="E65" s="55"/>
      <c r="F65" s="77"/>
      <c r="G65" s="56">
        <f t="shared" si="15"/>
        <v>0</v>
      </c>
      <c r="H65" s="56">
        <f t="shared" si="16"/>
        <v>0</v>
      </c>
      <c r="I65" s="56">
        <f t="shared" si="17"/>
        <v>0</v>
      </c>
      <c r="J65" s="67"/>
    </row>
    <row r="66" spans="1:10" ht="16.5" customHeight="1">
      <c r="A66" s="53">
        <v>14</v>
      </c>
      <c r="B66" s="60" t="s">
        <v>39</v>
      </c>
      <c r="C66" s="7" t="s">
        <v>10</v>
      </c>
      <c r="D66" s="7">
        <v>4</v>
      </c>
      <c r="E66" s="55"/>
      <c r="F66" s="61"/>
      <c r="G66" s="56">
        <f t="shared" ref="G66" si="18">SUM(E66*1.2)</f>
        <v>0</v>
      </c>
      <c r="H66" s="56">
        <f t="shared" ref="H66" si="19">SUM(E66*D66)</f>
        <v>0</v>
      </c>
      <c r="I66" s="56">
        <f t="shared" ref="I66" si="20">SUM(G66*D66)</f>
        <v>0</v>
      </c>
      <c r="J66" s="67"/>
    </row>
    <row r="67" spans="1:10" ht="16.5" customHeight="1">
      <c r="A67" s="89" t="s">
        <v>18</v>
      </c>
      <c r="B67" s="89"/>
      <c r="C67" s="89"/>
      <c r="D67" s="89"/>
      <c r="E67" s="89"/>
      <c r="F67" s="89"/>
      <c r="G67" s="89"/>
      <c r="H67" s="8">
        <f>SUM(H54:H66)</f>
        <v>0</v>
      </c>
      <c r="I67" s="8">
        <f>SUM(I54:I65)</f>
        <v>0</v>
      </c>
      <c r="J67" s="14"/>
    </row>
    <row r="68" spans="1:10" ht="16.5" customHeight="1">
      <c r="A68" s="16"/>
      <c r="B68" s="16"/>
      <c r="C68" s="16"/>
      <c r="D68" s="16"/>
      <c r="E68" s="16"/>
      <c r="F68" s="16"/>
      <c r="G68" s="16"/>
      <c r="H68" s="22"/>
      <c r="I68" s="22"/>
      <c r="J68" s="13"/>
    </row>
    <row r="69" spans="1:10" ht="16.5" customHeight="1">
      <c r="A69" s="16"/>
      <c r="B69" s="16"/>
      <c r="C69" s="16"/>
      <c r="D69" s="16"/>
      <c r="E69" s="16"/>
      <c r="F69" s="16"/>
      <c r="G69" s="16"/>
      <c r="H69" s="22"/>
      <c r="I69" s="22"/>
      <c r="J69" s="13"/>
    </row>
    <row r="70" spans="1:10" ht="16.5" customHeight="1">
      <c r="A70" s="69" t="s">
        <v>22</v>
      </c>
      <c r="B70" s="69"/>
      <c r="C70" s="69"/>
      <c r="D70" s="69"/>
      <c r="E70" s="44"/>
      <c r="F70" s="44"/>
      <c r="G70" s="46" t="s">
        <v>11</v>
      </c>
      <c r="H70" s="70" t="s">
        <v>12</v>
      </c>
      <c r="I70" s="70"/>
      <c r="J70" s="70"/>
    </row>
    <row r="71" spans="1:10" ht="16.5" customHeight="1">
      <c r="A71" s="44"/>
      <c r="B71" s="44"/>
      <c r="C71" s="44"/>
      <c r="D71" s="44"/>
      <c r="E71" s="44"/>
      <c r="F71" s="44"/>
      <c r="G71" s="44"/>
      <c r="H71" s="70" t="s">
        <v>13</v>
      </c>
      <c r="I71" s="70"/>
      <c r="J71" s="70"/>
    </row>
    <row r="72" spans="1:10" ht="11.25" customHeight="1">
      <c r="A72" s="16"/>
      <c r="B72" s="16"/>
      <c r="C72" s="16"/>
      <c r="D72" s="16"/>
      <c r="E72" s="16"/>
      <c r="F72" s="16"/>
      <c r="G72" s="16"/>
      <c r="H72" s="22"/>
      <c r="I72" s="22"/>
      <c r="J72" s="13"/>
    </row>
    <row r="73" spans="1:10" ht="16.5" customHeight="1">
      <c r="A73" s="16"/>
      <c r="B73" s="16"/>
      <c r="C73" s="16"/>
      <c r="D73" s="16"/>
      <c r="E73" s="16"/>
      <c r="F73" s="16"/>
      <c r="G73" s="16"/>
      <c r="H73" s="22"/>
      <c r="I73" s="22"/>
      <c r="J73" s="52" t="s">
        <v>72</v>
      </c>
    </row>
    <row r="74" spans="1:10" ht="8.25" customHeight="1">
      <c r="A74" s="16"/>
      <c r="B74" s="16"/>
      <c r="C74" s="16"/>
      <c r="D74" s="16"/>
      <c r="E74" s="16"/>
      <c r="F74" s="16"/>
      <c r="G74" s="16"/>
      <c r="H74" s="22"/>
      <c r="I74" s="22"/>
      <c r="J74" s="13"/>
    </row>
    <row r="75" spans="1:10" ht="16.5" customHeight="1">
      <c r="A75" s="16"/>
      <c r="B75" s="16"/>
      <c r="C75" s="16"/>
      <c r="D75" s="16"/>
      <c r="E75" s="16"/>
      <c r="F75" s="16"/>
      <c r="G75" s="16"/>
      <c r="H75" s="22"/>
      <c r="I75" s="22"/>
      <c r="J75" s="13"/>
    </row>
    <row r="76" spans="1:10" ht="16.5" customHeight="1">
      <c r="A76" s="16"/>
      <c r="B76" s="16"/>
      <c r="C76" s="16"/>
      <c r="D76" s="16"/>
      <c r="E76" s="16"/>
      <c r="F76" s="16"/>
      <c r="G76" s="16"/>
      <c r="H76" s="22"/>
      <c r="I76" s="22"/>
      <c r="J76" s="13"/>
    </row>
    <row r="77" spans="1:10" ht="16.5" customHeight="1">
      <c r="A77" s="16"/>
      <c r="B77" s="16"/>
      <c r="C77" s="16"/>
      <c r="D77" s="16"/>
      <c r="E77" s="16"/>
      <c r="F77" s="16"/>
      <c r="G77" s="16"/>
      <c r="H77" s="22"/>
      <c r="I77" s="22"/>
      <c r="J77" s="13"/>
    </row>
    <row r="78" spans="1:10" ht="16.5" customHeight="1">
      <c r="A78" s="85" t="s">
        <v>76</v>
      </c>
      <c r="B78" s="86"/>
      <c r="C78" s="86"/>
      <c r="D78" s="86"/>
      <c r="E78" s="85"/>
      <c r="F78" s="85"/>
      <c r="G78" s="85"/>
      <c r="H78" s="85"/>
      <c r="I78" s="85"/>
      <c r="J78" s="85"/>
    </row>
    <row r="79" spans="1:10" ht="31.5" customHeight="1">
      <c r="A79" s="65">
        <v>1</v>
      </c>
      <c r="B79" s="34" t="s">
        <v>78</v>
      </c>
      <c r="C79" s="35" t="s">
        <v>32</v>
      </c>
      <c r="D79" s="35">
        <v>100</v>
      </c>
      <c r="E79" s="49"/>
      <c r="F79" s="50"/>
      <c r="G79" s="48">
        <f t="shared" ref="G79:G80" si="21">SUM(E79*1.2)</f>
        <v>0</v>
      </c>
      <c r="H79" s="48">
        <f t="shared" ref="H79:H80" si="22">SUM(E79*D79)</f>
        <v>0</v>
      </c>
      <c r="I79" s="48">
        <f t="shared" ref="I79:I80" si="23">SUM(G79*D79)</f>
        <v>0</v>
      </c>
      <c r="J79" s="3"/>
    </row>
    <row r="80" spans="1:10" ht="18" customHeight="1">
      <c r="A80" s="65">
        <v>2</v>
      </c>
      <c r="B80" s="36" t="s">
        <v>77</v>
      </c>
      <c r="C80" s="35" t="s">
        <v>31</v>
      </c>
      <c r="D80" s="35">
        <v>100</v>
      </c>
      <c r="E80" s="51"/>
      <c r="F80" s="50"/>
      <c r="G80" s="48">
        <f t="shared" si="21"/>
        <v>0</v>
      </c>
      <c r="H80" s="48">
        <f t="shared" si="22"/>
        <v>0</v>
      </c>
      <c r="I80" s="48">
        <f t="shared" si="23"/>
        <v>0</v>
      </c>
      <c r="J80" s="3"/>
    </row>
    <row r="81" spans="1:10" ht="17.25" customHeight="1">
      <c r="A81" s="68" t="s">
        <v>75</v>
      </c>
      <c r="B81" s="68"/>
      <c r="C81" s="68"/>
      <c r="D81" s="68"/>
      <c r="E81" s="68"/>
      <c r="F81" s="68"/>
      <c r="G81" s="68"/>
      <c r="H81" s="66">
        <f>SUM(H79:H80)</f>
        <v>0</v>
      </c>
      <c r="I81" s="66">
        <f>SUM(I79:I80)</f>
        <v>0</v>
      </c>
      <c r="J81" s="14"/>
    </row>
    <row r="82" spans="1:10" ht="16.5" customHeight="1" thickBot="1">
      <c r="A82" s="16"/>
      <c r="B82" s="16"/>
      <c r="C82" s="16"/>
      <c r="D82" s="16"/>
      <c r="E82" s="16"/>
      <c r="F82" s="16"/>
      <c r="G82" s="16"/>
      <c r="H82" s="22"/>
      <c r="I82" s="22"/>
      <c r="J82" s="13"/>
    </row>
    <row r="83" spans="1:10" ht="21.75" customHeight="1" thickBot="1">
      <c r="A83" s="108" t="s">
        <v>79</v>
      </c>
      <c r="B83" s="109"/>
      <c r="C83" s="109"/>
      <c r="D83" s="109"/>
      <c r="E83" s="109"/>
      <c r="F83" s="109"/>
      <c r="G83" s="109"/>
      <c r="H83" s="109"/>
      <c r="I83" s="109"/>
      <c r="J83" s="110"/>
    </row>
    <row r="84" spans="1:10" ht="16.5" customHeight="1">
      <c r="A84" s="16"/>
      <c r="B84" s="16"/>
      <c r="C84" s="16"/>
      <c r="D84" s="16"/>
      <c r="E84" s="16"/>
      <c r="F84" s="16"/>
      <c r="G84" s="16"/>
      <c r="H84" s="22"/>
      <c r="I84" s="22"/>
      <c r="J84" s="13"/>
    </row>
    <row r="85" spans="1:10" ht="16.5" customHeight="1">
      <c r="A85" s="16"/>
      <c r="B85" s="16"/>
      <c r="C85" s="16"/>
      <c r="D85" s="16"/>
      <c r="E85" s="16"/>
      <c r="F85" s="16"/>
      <c r="G85" s="16"/>
      <c r="H85" s="22"/>
      <c r="I85" s="22"/>
      <c r="J85" s="13"/>
    </row>
    <row r="86" spans="1:10" ht="15" customHeight="1">
      <c r="A86" s="26"/>
      <c r="B86" s="26"/>
      <c r="C86" s="26"/>
      <c r="D86" s="26"/>
      <c r="E86" s="26"/>
      <c r="F86" s="26"/>
      <c r="G86" s="71"/>
      <c r="H86" s="71"/>
      <c r="I86" s="28"/>
      <c r="J86" s="62"/>
    </row>
    <row r="87" spans="1:10" ht="15" customHeight="1">
      <c r="A87" s="26"/>
      <c r="B87" s="26"/>
      <c r="C87" s="26"/>
      <c r="D87" s="26"/>
      <c r="E87" s="26"/>
      <c r="F87" s="26"/>
      <c r="G87" s="63"/>
      <c r="H87" s="63"/>
      <c r="I87" s="28"/>
      <c r="J87" s="62"/>
    </row>
    <row r="88" spans="1:10" ht="15" customHeight="1">
      <c r="A88" s="26"/>
      <c r="B88" s="26"/>
      <c r="C88" s="26"/>
      <c r="D88" s="26"/>
      <c r="E88" s="26"/>
      <c r="F88" s="26"/>
      <c r="G88" s="63"/>
      <c r="H88" s="63"/>
      <c r="I88" s="28"/>
      <c r="J88" s="62"/>
    </row>
    <row r="89" spans="1:10" ht="15" customHeight="1">
      <c r="A89" s="26"/>
      <c r="B89" s="26"/>
      <c r="C89" s="26"/>
      <c r="D89" s="26"/>
      <c r="E89" s="26"/>
      <c r="F89" s="26"/>
      <c r="G89" s="63"/>
      <c r="H89" s="63"/>
      <c r="I89" s="28"/>
      <c r="J89" s="62"/>
    </row>
    <row r="90" spans="1:10" ht="18.75" customHeight="1">
      <c r="A90" s="25"/>
      <c r="B90" s="25"/>
      <c r="C90" s="25"/>
      <c r="D90" s="25"/>
      <c r="E90" s="25"/>
      <c r="F90" s="25"/>
      <c r="G90" s="25"/>
      <c r="H90" s="25"/>
      <c r="I90" s="25"/>
      <c r="J90" s="25"/>
    </row>
    <row r="91" spans="1:10">
      <c r="A91" s="84" t="s">
        <v>23</v>
      </c>
      <c r="B91" s="84"/>
      <c r="C91" s="84"/>
      <c r="D91" s="84"/>
      <c r="E91" s="23"/>
      <c r="F91" s="23"/>
      <c r="G91" s="24" t="s">
        <v>11</v>
      </c>
      <c r="H91" s="83" t="s">
        <v>12</v>
      </c>
      <c r="I91" s="83"/>
      <c r="J91" s="83"/>
    </row>
    <row r="92" spans="1:10" ht="11.25" customHeight="1">
      <c r="A92" s="23"/>
      <c r="B92" s="23"/>
      <c r="C92" s="23"/>
      <c r="D92" s="23"/>
      <c r="E92" s="23"/>
      <c r="F92" s="23"/>
      <c r="G92" s="23"/>
      <c r="H92" s="72" t="s">
        <v>13</v>
      </c>
      <c r="I92" s="72"/>
      <c r="J92" s="72"/>
    </row>
    <row r="93" spans="1:10" ht="11.25" customHeight="1">
      <c r="A93" s="23"/>
      <c r="B93" s="23"/>
      <c r="C93" s="23"/>
      <c r="D93" s="23"/>
      <c r="E93" s="23"/>
      <c r="F93" s="23"/>
      <c r="G93" s="23"/>
      <c r="H93" s="27"/>
      <c r="I93" s="27"/>
      <c r="J93" s="27"/>
    </row>
    <row r="94" spans="1:10" ht="11.25" customHeight="1">
      <c r="A94" s="23"/>
      <c r="B94" s="23"/>
      <c r="C94" s="23"/>
      <c r="D94" s="23"/>
      <c r="E94" s="23"/>
      <c r="F94" s="23"/>
      <c r="G94" s="23"/>
      <c r="H94" s="64"/>
      <c r="I94" s="64"/>
      <c r="J94" s="64"/>
    </row>
    <row r="95" spans="1:10" ht="11.25" customHeight="1">
      <c r="A95" s="23"/>
      <c r="B95" s="23"/>
      <c r="C95" s="23"/>
      <c r="D95" s="23"/>
      <c r="E95" s="23"/>
      <c r="F95" s="23"/>
      <c r="G95" s="23"/>
      <c r="H95" s="64"/>
      <c r="I95" s="64"/>
      <c r="J95" s="64"/>
    </row>
    <row r="96" spans="1:10" ht="11.25" customHeight="1">
      <c r="A96" s="23"/>
      <c r="B96" s="23"/>
      <c r="C96" s="23"/>
      <c r="D96" s="23"/>
      <c r="E96" s="23"/>
      <c r="F96" s="23"/>
      <c r="G96" s="23"/>
      <c r="H96" s="64"/>
      <c r="I96" s="64"/>
      <c r="J96" s="64"/>
    </row>
    <row r="97" spans="1:10" ht="11.25" customHeight="1">
      <c r="A97" s="23"/>
      <c r="B97" s="23"/>
      <c r="C97" s="23"/>
      <c r="D97" s="23"/>
      <c r="E97" s="23"/>
      <c r="F97" s="23"/>
      <c r="G97" s="23"/>
      <c r="H97" s="64"/>
      <c r="I97" s="64"/>
      <c r="J97" s="64"/>
    </row>
    <row r="98" spans="1:10" ht="11.25" customHeight="1">
      <c r="A98" s="23"/>
      <c r="B98" s="23"/>
      <c r="C98" s="23"/>
      <c r="D98" s="23"/>
      <c r="E98" s="23"/>
      <c r="F98" s="23"/>
      <c r="G98" s="23"/>
      <c r="H98" s="64"/>
      <c r="I98" s="64"/>
      <c r="J98" s="64"/>
    </row>
    <row r="99" spans="1:10" ht="11.25" customHeight="1">
      <c r="A99" s="23"/>
      <c r="B99" s="23"/>
      <c r="C99" s="23"/>
      <c r="D99" s="23"/>
      <c r="E99" s="23"/>
      <c r="F99" s="23"/>
      <c r="G99" s="23"/>
      <c r="H99" s="30"/>
      <c r="I99" s="30"/>
      <c r="J99" s="30"/>
    </row>
    <row r="100" spans="1:10" ht="11.25" customHeight="1">
      <c r="A100" s="23"/>
      <c r="B100" s="23"/>
      <c r="C100" s="23"/>
      <c r="D100" s="23"/>
      <c r="E100" s="23"/>
      <c r="F100" s="23"/>
      <c r="G100" s="23"/>
      <c r="H100" s="30"/>
      <c r="I100" s="30"/>
      <c r="J100" s="30"/>
    </row>
    <row r="101" spans="1:10" ht="11.25" customHeight="1">
      <c r="A101" s="23"/>
      <c r="B101" s="23"/>
      <c r="C101" s="23"/>
      <c r="D101" s="23"/>
      <c r="E101" s="23"/>
      <c r="F101" s="23"/>
      <c r="G101" s="23"/>
      <c r="H101" s="30"/>
      <c r="I101" s="30"/>
      <c r="J101" s="30"/>
    </row>
    <row r="102" spans="1:10" ht="11.25" customHeight="1">
      <c r="A102" s="23"/>
      <c r="B102" s="23"/>
      <c r="C102" s="23"/>
      <c r="D102" s="23"/>
      <c r="E102" s="23"/>
      <c r="F102" s="23"/>
      <c r="G102" s="23"/>
      <c r="H102" s="30"/>
      <c r="I102" s="30"/>
      <c r="J102" s="30"/>
    </row>
    <row r="103" spans="1:10" ht="11.25" customHeight="1">
      <c r="A103" s="23"/>
      <c r="B103" s="23"/>
      <c r="C103" s="23"/>
      <c r="D103" s="23"/>
      <c r="E103" s="23"/>
      <c r="F103" s="23"/>
      <c r="G103" s="23"/>
      <c r="H103" s="30"/>
      <c r="I103" s="30"/>
      <c r="J103" s="30"/>
    </row>
    <row r="104" spans="1:10" ht="11.25" customHeight="1">
      <c r="A104" s="23"/>
      <c r="B104" s="23"/>
      <c r="C104" s="23"/>
      <c r="D104" s="23"/>
      <c r="E104" s="23"/>
      <c r="F104" s="23"/>
      <c r="G104" s="23"/>
      <c r="H104" s="27"/>
      <c r="I104" s="27"/>
      <c r="J104" s="27"/>
    </row>
    <row r="105" spans="1:10" ht="17.100000000000001" customHeight="1">
      <c r="A105" s="20"/>
      <c r="B105" s="20"/>
      <c r="C105" s="20"/>
      <c r="D105" s="20"/>
      <c r="E105" s="20"/>
      <c r="F105" s="20"/>
      <c r="G105" s="20"/>
      <c r="H105" s="20"/>
      <c r="I105" s="20"/>
      <c r="J105" s="20"/>
    </row>
    <row r="106" spans="1:10" ht="17.100000000000001" customHeight="1">
      <c r="A106" s="20"/>
      <c r="B106" s="20"/>
      <c r="C106" s="20"/>
      <c r="D106" s="20"/>
      <c r="E106" s="20"/>
      <c r="F106" s="20"/>
      <c r="G106" s="20"/>
      <c r="H106" s="20"/>
      <c r="I106" s="20"/>
      <c r="J106" s="20"/>
    </row>
    <row r="107" spans="1:10">
      <c r="A107" s="20"/>
      <c r="B107" s="20"/>
      <c r="C107" s="20"/>
      <c r="D107" s="20"/>
      <c r="E107" s="20"/>
      <c r="F107" s="20"/>
      <c r="G107" s="20"/>
      <c r="H107" s="20"/>
      <c r="I107" s="20"/>
      <c r="J107" s="52" t="s">
        <v>73</v>
      </c>
    </row>
    <row r="109" spans="1:10" ht="23.25" customHeight="1"/>
    <row r="116" spans="10:10">
      <c r="J116" s="5"/>
    </row>
    <row r="119" spans="10:10">
      <c r="J119" s="2"/>
    </row>
  </sheetData>
  <mergeCells count="41">
    <mergeCell ref="F42:F46"/>
    <mergeCell ref="A2:J2"/>
    <mergeCell ref="A3:J3"/>
    <mergeCell ref="A83:J83"/>
    <mergeCell ref="A11:J11"/>
    <mergeCell ref="A41:J41"/>
    <mergeCell ref="A53:J53"/>
    <mergeCell ref="A1:B1"/>
    <mergeCell ref="A47:G47"/>
    <mergeCell ref="H5:I6"/>
    <mergeCell ref="C5:C9"/>
    <mergeCell ref="F5:F9"/>
    <mergeCell ref="A5:A9"/>
    <mergeCell ref="A31:G31"/>
    <mergeCell ref="D5:D9"/>
    <mergeCell ref="E5:E9"/>
    <mergeCell ref="G5:G9"/>
    <mergeCell ref="H7:H9"/>
    <mergeCell ref="I7:I9"/>
    <mergeCell ref="A34:D34"/>
    <mergeCell ref="H92:J92"/>
    <mergeCell ref="A4:J4"/>
    <mergeCell ref="H34:J34"/>
    <mergeCell ref="A50:D50"/>
    <mergeCell ref="H50:J50"/>
    <mergeCell ref="H51:J51"/>
    <mergeCell ref="F54:F65"/>
    <mergeCell ref="F12:F28"/>
    <mergeCell ref="F29:F30"/>
    <mergeCell ref="H35:J35"/>
    <mergeCell ref="J5:J9"/>
    <mergeCell ref="H91:J91"/>
    <mergeCell ref="A91:D91"/>
    <mergeCell ref="A78:J78"/>
    <mergeCell ref="B5:B9"/>
    <mergeCell ref="A67:G67"/>
    <mergeCell ref="A81:G81"/>
    <mergeCell ref="A70:D70"/>
    <mergeCell ref="H70:J70"/>
    <mergeCell ref="H71:J71"/>
    <mergeCell ref="G86:H86"/>
  </mergeCells>
  <pageMargins left="3.937007874015748E-2" right="3.937007874015748E-2" top="0" bottom="0" header="0.31496062992125984" footer="0.31496062992125984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Sheet1!OLE_LINK2</vt:lpstr>
      <vt:lpstr>Sheet1!OLE_LINK4</vt:lpstr>
    </vt:vector>
  </TitlesOfParts>
  <Company>Nabavna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Sasa</dc:creator>
  <cp:lastModifiedBy>sasa</cp:lastModifiedBy>
  <cp:lastPrinted>2015-04-16T08:52:03Z</cp:lastPrinted>
  <dcterms:created xsi:type="dcterms:W3CDTF">2014-11-13T10:47:38Z</dcterms:created>
  <dcterms:modified xsi:type="dcterms:W3CDTF">2015-04-17T11:44:29Z</dcterms:modified>
</cp:coreProperties>
</file>